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tanczykowski\Desktop\do publikacji\Wzory dokumentów do złożenia po ogłoszeniu wyników naboru\"/>
    </mc:Choice>
  </mc:AlternateContent>
  <xr:revisionPtr revIDLastSave="0" documentId="13_ncr:1_{3B96F5EF-671F-4E6E-A12A-3F9986C795E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zienny Opiekun nr 1" sheetId="3" r:id="rId1"/>
    <sheet name="Dzienny Opiekun nr 2" sheetId="5" r:id="rId2"/>
  </sheets>
  <definedNames>
    <definedName name="_xlnm.Print_Area" localSheetId="0">'Dzienny Opiekun nr 1'!$A$1:$H$39</definedName>
    <definedName name="_xlnm.Print_Area" localSheetId="1">'Dzienny Opiekun nr 2'!$A$1:$H$38</definedName>
  </definedNames>
  <calcPr calcId="191029"/>
</workbook>
</file>

<file path=xl/calcChain.xml><?xml version="1.0" encoding="utf-8"?>
<calcChain xmlns="http://schemas.openxmlformats.org/spreadsheetml/2006/main">
  <c r="H34" i="5" l="1"/>
  <c r="E34" i="5"/>
  <c r="C34" i="5"/>
  <c r="H33" i="5"/>
  <c r="G33" i="5"/>
  <c r="D33" i="5"/>
  <c r="F32" i="5"/>
  <c r="I32" i="5" s="1"/>
  <c r="F31" i="5"/>
  <c r="I31" i="5" s="1"/>
  <c r="F30" i="5"/>
  <c r="I30" i="5" s="1"/>
  <c r="F29" i="5"/>
  <c r="I29" i="5" s="1"/>
  <c r="F28" i="5"/>
  <c r="I28" i="5" s="1"/>
  <c r="F27" i="5"/>
  <c r="I27" i="5" s="1"/>
  <c r="G20" i="5"/>
  <c r="F20" i="5"/>
  <c r="D20" i="5"/>
  <c r="E19" i="5"/>
  <c r="C19" i="5" s="1"/>
  <c r="E18" i="5"/>
  <c r="C18" i="5" s="1"/>
  <c r="E17" i="5"/>
  <c r="C17" i="5"/>
  <c r="E16" i="5"/>
  <c r="C16" i="5" s="1"/>
  <c r="E15" i="5"/>
  <c r="C15" i="5" s="1"/>
  <c r="E14" i="5"/>
  <c r="C14" i="5" s="1"/>
  <c r="E13" i="5"/>
  <c r="C13" i="5"/>
  <c r="C20" i="5" l="1"/>
  <c r="F33" i="5"/>
  <c r="E20" i="5"/>
  <c r="E14" i="3"/>
  <c r="C14" i="3" s="1"/>
  <c r="E15" i="3"/>
  <c r="C15" i="3" s="1"/>
  <c r="E16" i="3"/>
  <c r="C16" i="3" s="1"/>
  <c r="E17" i="3"/>
  <c r="C17" i="3" s="1"/>
  <c r="E18" i="3"/>
  <c r="E19" i="3"/>
  <c r="E13" i="3"/>
  <c r="C13" i="3" s="1"/>
  <c r="F20" i="3"/>
  <c r="G20" i="3"/>
  <c r="F28" i="3"/>
  <c r="I28" i="3" s="1"/>
  <c r="F29" i="3"/>
  <c r="I29" i="3" s="1"/>
  <c r="F30" i="3"/>
  <c r="I30" i="3" s="1"/>
  <c r="F31" i="3"/>
  <c r="I31" i="3" s="1"/>
  <c r="F32" i="3"/>
  <c r="I32" i="3" s="1"/>
  <c r="F27" i="3"/>
  <c r="I27" i="3" s="1"/>
  <c r="D33" i="3"/>
  <c r="C18" i="3"/>
  <c r="C19" i="3"/>
  <c r="H33" i="3" l="1"/>
  <c r="E34" i="3" s="1"/>
  <c r="G33" i="3"/>
  <c r="F33" i="3"/>
  <c r="E20" i="3"/>
  <c r="D20" i="3"/>
  <c r="C20" i="3"/>
  <c r="H34" i="3" l="1"/>
  <c r="C34" i="3" s="1"/>
</calcChain>
</file>

<file path=xl/sharedStrings.xml><?xml version="1.0" encoding="utf-8"?>
<sst xmlns="http://schemas.openxmlformats.org/spreadsheetml/2006/main" count="133" uniqueCount="64">
  <si>
    <t>Lp.</t>
  </si>
  <si>
    <t>1.</t>
  </si>
  <si>
    <t>2.</t>
  </si>
  <si>
    <t>3.</t>
  </si>
  <si>
    <t>4.</t>
  </si>
  <si>
    <t>5.</t>
  </si>
  <si>
    <t>6.</t>
  </si>
  <si>
    <t>7.</t>
  </si>
  <si>
    <t>OGÓŁEM:</t>
  </si>
  <si>
    <t>ŚRODKI WŁASNE
(zł)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</si>
  <si>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</si>
  <si>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</si>
  <si>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OGÓŁEM
(kol. 4 + kol. 5)
(zł)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</si>
  <si>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</si>
  <si>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</si>
  <si>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</si>
  <si>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</si>
  <si>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</si>
  <si>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>Uwagi</t>
  </si>
  <si>
    <t>* wykończenie ze stanu deweloperskiego stanowi inwestycję budowlaną</t>
  </si>
  <si>
    <t>RODZAJ KWALIFIKOWALNEGO WYDATKU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</si>
  <si>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</si>
  <si>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</si>
  <si>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 xml:space="preserve"> KALKULACJA KOSZTÓW - cd.</t>
  </si>
  <si>
    <t>Zakup lokalu</t>
  </si>
  <si>
    <t>Zakup i montaż wyposażenia (w tym m.in. meble, wyposażenie wypoczynkowe, wyposażenie sanitarne, wyposażenie kuchenne, zabawki)</t>
  </si>
  <si>
    <t>Dostosowanie otoczenia instytucji opieki niezbędnego do jej prowadzenia  w tym m.in. utworzenie altany śmietnikowej, chodnika, ogrodzenia, zieleni</t>
  </si>
  <si>
    <t>WYDATKI  NA UTWORZENIE DZIENNEGO OPIEKUNA nr 1</t>
  </si>
  <si>
    <t>WYDATKI  NA UTWORZENIE DZIENNEGO OPIEKUNA nr 2</t>
  </si>
  <si>
    <t>………………………………………………</t>
  </si>
  <si>
    <t>…………………..</t>
  </si>
  <si>
    <t>data</t>
  </si>
  <si>
    <t xml:space="preserve">Zakup środków higienicznych </t>
  </si>
  <si>
    <t>Wyposażenie i montaż placu zabaw wraz z bezpieczną nawierzchnią i ogrodzeniem, doposażenie istniejących placów zabaw o urządzenia odpowiednie dla dzieci do lat 3, wygrodzenie części tych placów na potrzeby dzieci do lat 3 lub zakup zabawek mobilnych do czasowego umieszczenia na istniejących placach zabaw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</si>
  <si>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</si>
  <si>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</si>
  <si>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</si>
  <si>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</si>
  <si>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</si>
  <si>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</si>
  <si>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t>MODUŁ 1</t>
  </si>
  <si>
    <t>MODUŁ 1 -  KALKULACJA KOSZTÓW do dnia 31 grudnia 2025 r.</t>
  </si>
  <si>
    <t>DOTACJA
 (zł)
(kol. 6 + kol. 7)</t>
  </si>
  <si>
    <t>KLASYFIKACJA BUDŻETOWA DOTACJI</t>
  </si>
  <si>
    <t>Należy wypełnić tylko kolumny 4, 6, 7, 8</t>
  </si>
  <si>
    <t>Zakup, stanowiących wyposażenie instytucji opieki, pomocy do prowadzenia zajęć opiekuńczo-wychowawczych i edukacyjnych, specjalistycznego sprzętu oraz narzędzi do rozpoznawania potrzeb rozwojowych i edukacyjnych oraz możliwości psychofizycznych dzieci, wspomagania rozwoju i prowadzenia terapii dzieci ze specjalnymi potrzebami, ze szczególnym uwzględnieniem tych pomocy, sprzętu dla dzieci ze specjalnymi potrzebami edukacyjnymi</t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</si>
  <si>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</si>
  <si>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</si>
  <si>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</si>
  <si>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LICZBA TWORZONYCH MIEJSC OPIEKI</t>
  </si>
  <si>
    <r>
      <t>Adaptacja zgodnie z zasadami uniwersalnego projektowania określonymi w ustawie z dnia 19 lipca 2019 r. o zapewnieniu dostępności osobom ze szczególnymi potrzebami, tj. dostosowania budynków lub pomieszczeń do potrzeb dzieci (w tym z niepełnosprawnością), w tym do wymogów budowlanych, sanitarno-higienicznych, bezpieczeństwa przeciwpożarowego, organizacji kuchni, stołówek, szatni itp., jeśli np. instytucja będzie tworzona na terenie szkół, w celu utworzenia dziennego opiekuna</t>
    </r>
    <r>
      <rPr>
        <sz val="10"/>
        <color rgb="FFFF0000"/>
        <rFont val="Arial"/>
        <family val="2"/>
        <charset val="238"/>
      </rPr>
      <t>*</t>
    </r>
  </si>
  <si>
    <r>
      <t>Wydatki pośrednie związane z tworzeniem instytucji (</t>
    </r>
    <r>
      <rPr>
        <b/>
        <sz val="10"/>
        <rFont val="Arial"/>
        <family val="2"/>
        <charset val="238"/>
      </rPr>
      <t>maksymalnie 15%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całości wydatków</t>
    </r>
    <r>
      <rPr>
        <sz val="10"/>
        <rFont val="Arial"/>
        <family val="2"/>
        <charset val="238"/>
      </rPr>
      <t xml:space="preserve">), w tym: wydatki na szkolenie, nabór i ubezpieczenie personelu, na certyfikację i pozwolenia, na szkolenia i ubezpieczenie wolontariuszy, wydatki związane z zarządem, obsługą księgową, prawną, kadrową, z naborem dzieci, prowadzenie rachunku bankowego i koszty przelewów, z promocją i informacją o instytucji opieki nad dziećmi, </t>
    </r>
    <r>
      <rPr>
        <u/>
        <sz val="10"/>
        <rFont val="Arial"/>
        <family val="2"/>
        <charset val="238"/>
      </rPr>
      <t xml:space="preserve">z wyłączeniem wydatku związanego z obowiązkiem informacyjnym, o którym mowa w art. 35a-35d ustawy z dnia 27 sierpnia 2009 r. o finansach publicznych oraz rozporządzenia Rady Ministrów z dnia 7 maja 2021 r. w sprawie określenia działań informacyjnych podejmowanych przez podmioty realizujące zadania finansowane lub dofinansowane z budżetu państwa lub państwowych funduszy celowych. </t>
    </r>
  </si>
  <si>
    <r>
      <rPr>
        <b/>
        <sz val="14"/>
        <rFont val="Arial"/>
        <family val="2"/>
        <charset val="238"/>
      </rPr>
      <t>WYDATKI NA FUNKCJONOWANIE DZIENNEGO OPIEKUNA nr 2 do dnia 31 grudnia 2025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</si>
  <si>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r>
      <t xml:space="preserve">OKRES FUNKCJONOWANIA 
</t>
    </r>
    <r>
      <rPr>
        <sz val="10"/>
        <rFont val="Arial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</si>
  <si>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Arial"/>
        <family val="2"/>
        <charset val="238"/>
      </rPr>
      <t>maksymalnie 15 % całości wydatków na funkcjonowanie</t>
    </r>
  </si>
  <si>
    <r>
      <t>MODUŁ 1 -  KALKULACJA KOSZTÓW do dnia 31 grudnia 2025 r.</t>
    </r>
    <r>
      <rPr>
        <b/>
        <vertAlign val="superscript"/>
        <sz val="14"/>
        <color rgb="FFFF0000"/>
        <rFont val="Arial"/>
        <family val="2"/>
        <charset val="238"/>
      </rPr>
      <t>1</t>
    </r>
  </si>
  <si>
    <r>
      <rPr>
        <b/>
        <sz val="14"/>
        <rFont val="Arial"/>
        <family val="2"/>
        <charset val="238"/>
      </rPr>
      <t>WYDATKI NA FUNKCJONOWANIE DZIENNEGO OPIEKUNA nr 1 do dnia 31 grudnia 2025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</si>
  <si>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t>Podpis i dane osoby uprawnionej do reprezentowania Ostatecznego Odbiorcy Wsparcia</t>
  </si>
  <si>
    <t>Podpis i dane skarbnika lub osoby upoważnionej</t>
  </si>
  <si>
    <t>WYDATKI MAJĄTKOWE
(zł)</t>
  </si>
  <si>
    <t>WYDATKI BIEŻĄCE
(zł)</t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</si>
  <si>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2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(wydatki bieżące)</t>
    </r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</si>
  <si>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1</t>
    </r>
    <r>
      <rPr>
        <b/>
        <sz val="12"/>
        <rFont val="Arial"/>
        <family val="2"/>
        <charset val="238"/>
      </rPr>
      <t xml:space="preserve">
</t>
    </r>
    <r>
      <rPr>
        <b/>
        <sz val="10"/>
        <rFont val="Arial"/>
        <family val="2"/>
        <charset val="238"/>
      </rPr>
      <t>(wydatki bieżące)</t>
    </r>
  </si>
  <si>
    <t>Resortowy program rozwoju instytucji opieki nad dziećmi do lat 3 Aktywny dzienny opiekun w gminie 2025 - edycja uzupełniająca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</si>
</sst>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b/>
      <vertAlign val="superscript"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b/>
      <vertAlign val="superscript"/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vertical="center"/>
    </xf>
    <xf numFmtId="0" fontId="10" fillId="3" borderId="5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2" fillId="2" borderId="1" xfId="2" applyFont="1" applyFill="1" applyBorder="1" applyAlignment="1" applyProtection="1">
      <alignment horizontal="center" vertical="center" wrapText="1"/>
    </xf>
    <xf numFmtId="0" fontId="13" fillId="2" borderId="30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1" fillId="2" borderId="30" xfId="1" applyFont="1" applyFill="1" applyBorder="1" applyAlignment="1" applyProtection="1">
      <alignment horizontal="center" vertical="center" wrapText="1"/>
    </xf>
    <xf numFmtId="0" fontId="1" fillId="2" borderId="2" xfId="1" applyFont="1" applyFill="1" applyBorder="1" applyAlignment="1" applyProtection="1">
      <alignment vertical="center" wrapText="1"/>
    </xf>
    <xf numFmtId="4" fontId="14" fillId="2" borderId="1" xfId="1" applyNumberFormat="1" applyFont="1" applyFill="1" applyBorder="1" applyAlignment="1" applyProtection="1">
      <alignment horizontal="right" vertical="center" wrapText="1"/>
    </xf>
    <xf numFmtId="4" fontId="14" fillId="0" borderId="1" xfId="2" applyNumberFormat="1" applyFont="1" applyFill="1" applyBorder="1" applyAlignment="1" applyProtection="1">
      <alignment vertical="center" wrapText="1"/>
      <protection locked="0"/>
    </xf>
    <xf numFmtId="4" fontId="14" fillId="2" borderId="1" xfId="2" applyNumberFormat="1" applyFont="1" applyFill="1" applyBorder="1" applyAlignment="1" applyProtection="1">
      <alignment vertical="center" wrapText="1"/>
    </xf>
    <xf numFmtId="4" fontId="5" fillId="0" borderId="1" xfId="4" applyNumberFormat="1" applyFont="1" applyBorder="1" applyAlignment="1" applyProtection="1">
      <alignment vertical="center"/>
    </xf>
    <xf numFmtId="4" fontId="14" fillId="0" borderId="40" xfId="2" applyNumberFormat="1" applyFont="1" applyFill="1" applyBorder="1" applyAlignment="1" applyProtection="1">
      <alignment vertical="center" wrapText="1"/>
    </xf>
    <xf numFmtId="0" fontId="5" fillId="0" borderId="29" xfId="0" applyFont="1" applyBorder="1" applyAlignment="1" applyProtection="1">
      <alignment vertical="center"/>
    </xf>
    <xf numFmtId="4" fontId="14" fillId="0" borderId="40" xfId="2" applyNumberFormat="1" applyFont="1" applyBorder="1" applyAlignment="1" applyProtection="1">
      <alignment vertical="center" wrapText="1"/>
      <protection locked="0"/>
    </xf>
    <xf numFmtId="0" fontId="1" fillId="2" borderId="2" xfId="1" applyFont="1" applyFill="1" applyBorder="1" applyAlignment="1" applyProtection="1">
      <alignment horizontal="left" vertical="center" wrapText="1"/>
    </xf>
    <xf numFmtId="0" fontId="1" fillId="2" borderId="41" xfId="1" applyFont="1" applyFill="1" applyBorder="1" applyAlignment="1" applyProtection="1">
      <alignment horizontal="center" vertical="center" wrapText="1"/>
    </xf>
    <xf numFmtId="0" fontId="1" fillId="2" borderId="42" xfId="1" applyFont="1" applyFill="1" applyBorder="1" applyAlignment="1" applyProtection="1">
      <alignment vertical="center" wrapText="1"/>
    </xf>
    <xf numFmtId="4" fontId="14" fillId="2" borderId="35" xfId="1" applyNumberFormat="1" applyFont="1" applyFill="1" applyBorder="1" applyAlignment="1" applyProtection="1">
      <alignment horizontal="right" vertical="center" wrapText="1"/>
    </xf>
    <xf numFmtId="4" fontId="14" fillId="0" borderId="35" xfId="2" applyNumberFormat="1" applyFont="1" applyFill="1" applyBorder="1" applyAlignment="1" applyProtection="1">
      <alignment vertical="center" wrapText="1"/>
      <protection locked="0"/>
    </xf>
    <xf numFmtId="4" fontId="14" fillId="2" borderId="35" xfId="2" applyNumberFormat="1" applyFont="1" applyFill="1" applyBorder="1" applyAlignment="1" applyProtection="1">
      <alignment vertical="center" wrapText="1"/>
    </xf>
    <xf numFmtId="4" fontId="5" fillId="0" borderId="35" xfId="4" applyNumberFormat="1" applyFont="1" applyBorder="1" applyAlignment="1" applyProtection="1">
      <alignment vertical="center"/>
    </xf>
    <xf numFmtId="4" fontId="14" fillId="0" borderId="35" xfId="4" applyNumberFormat="1" applyFont="1" applyFill="1" applyBorder="1" applyAlignment="1" applyProtection="1">
      <alignment vertical="center" wrapText="1"/>
    </xf>
    <xf numFmtId="4" fontId="14" fillId="0" borderId="36" xfId="2" applyNumberFormat="1" applyFont="1" applyFill="1" applyBorder="1" applyAlignment="1" applyProtection="1">
      <alignment vertical="center" wrapText="1"/>
    </xf>
    <xf numFmtId="4" fontId="17" fillId="2" borderId="44" xfId="1" applyNumberFormat="1" applyFont="1" applyFill="1" applyBorder="1" applyAlignment="1" applyProtection="1">
      <alignment horizontal="right" vertical="center" wrapText="1"/>
    </xf>
    <xf numFmtId="4" fontId="17" fillId="2" borderId="45" xfId="1" applyNumberFormat="1" applyFont="1" applyFill="1" applyBorder="1" applyAlignment="1" applyProtection="1">
      <alignment horizontal="right" vertical="center" wrapText="1"/>
    </xf>
    <xf numFmtId="3" fontId="12" fillId="0" borderId="0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vertical="center"/>
    </xf>
    <xf numFmtId="0" fontId="19" fillId="0" borderId="0" xfId="1" applyFont="1" applyBorder="1" applyAlignment="1" applyProtection="1">
      <alignment vertical="center" wrapText="1"/>
    </xf>
    <xf numFmtId="0" fontId="19" fillId="0" borderId="0" xfId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3" fontId="17" fillId="4" borderId="0" xfId="1" applyNumberFormat="1" applyFont="1" applyFill="1" applyBorder="1" applyAlignment="1" applyProtection="1">
      <alignment vertical="center" wrapText="1"/>
    </xf>
    <xf numFmtId="3" fontId="12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7" fillId="4" borderId="29" xfId="0" applyFont="1" applyFill="1" applyBorder="1" applyAlignment="1" applyProtection="1">
      <alignment horizontal="center" vertical="center" wrapText="1"/>
      <protection hidden="1"/>
    </xf>
    <xf numFmtId="0" fontId="4" fillId="2" borderId="16" xfId="0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31" xfId="0" applyFont="1" applyFill="1" applyBorder="1" applyAlignment="1" applyProtection="1">
      <alignment horizontal="center" vertical="center"/>
    </xf>
    <xf numFmtId="0" fontId="13" fillId="2" borderId="17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" fillId="4" borderId="30" xfId="1" applyFont="1" applyFill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24" fillId="4" borderId="1" xfId="0" applyNumberFormat="1" applyFont="1" applyFill="1" applyBorder="1" applyAlignment="1" applyProtection="1">
      <alignment vertical="center"/>
      <protection locked="0"/>
    </xf>
    <xf numFmtId="4" fontId="24" fillId="0" borderId="29" xfId="0" applyNumberFormat="1" applyFont="1" applyFill="1" applyBorder="1" applyAlignment="1" applyProtection="1">
      <alignment vertical="center"/>
      <protection locked="0"/>
    </xf>
    <xf numFmtId="0" fontId="11" fillId="2" borderId="18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4" fontId="14" fillId="3" borderId="1" xfId="1" applyNumberFormat="1" applyFont="1" applyFill="1" applyBorder="1" applyAlignment="1">
      <alignment horizontal="right" vertical="center" wrapText="1"/>
    </xf>
    <xf numFmtId="0" fontId="11" fillId="2" borderId="19" xfId="0" applyFont="1" applyFill="1" applyBorder="1" applyAlignment="1" applyProtection="1">
      <alignment horizontal="center" vertical="center"/>
    </xf>
    <xf numFmtId="4" fontId="17" fillId="4" borderId="35" xfId="1" applyNumberFormat="1" applyFont="1" applyFill="1" applyBorder="1" applyAlignment="1" applyProtection="1">
      <alignment horizontal="right" vertical="center" wrapText="1"/>
    </xf>
    <xf numFmtId="3" fontId="17" fillId="4" borderId="35" xfId="1" applyNumberFormat="1" applyFont="1" applyFill="1" applyBorder="1" applyAlignment="1" applyProtection="1">
      <alignment horizontal="center" vertical="center" wrapText="1"/>
    </xf>
    <xf numFmtId="4" fontId="17" fillId="4" borderId="36" xfId="1" applyNumberFormat="1" applyFont="1" applyFill="1" applyBorder="1" applyAlignment="1" applyProtection="1">
      <alignment horizontal="right" vertical="center" wrapText="1"/>
    </xf>
    <xf numFmtId="0" fontId="4" fillId="2" borderId="14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23" xfId="1" applyNumberFormat="1" applyFont="1" applyFill="1" applyBorder="1" applyAlignment="1" applyProtection="1">
      <alignment vertical="center" wrapText="1"/>
    </xf>
    <xf numFmtId="0" fontId="27" fillId="0" borderId="0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28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>
      <alignment vertical="center"/>
    </xf>
    <xf numFmtId="0" fontId="29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30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0" fontId="17" fillId="4" borderId="32" xfId="1" applyFont="1" applyFill="1" applyBorder="1" applyAlignment="1" applyProtection="1">
      <alignment horizontal="right" vertical="center" wrapText="1"/>
    </xf>
    <xf numFmtId="0" fontId="17" fillId="4" borderId="33" xfId="1" applyFont="1" applyFill="1" applyBorder="1" applyAlignment="1" applyProtection="1">
      <alignment horizontal="right" vertical="center" wrapText="1"/>
    </xf>
    <xf numFmtId="0" fontId="17" fillId="4" borderId="34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8" xfId="1" applyNumberFormat="1" applyFont="1" applyFill="1" applyBorder="1" applyAlignment="1" applyProtection="1">
      <alignment horizontal="center" vertical="center" wrapText="1"/>
    </xf>
    <xf numFmtId="0" fontId="12" fillId="4" borderId="8" xfId="1" applyFont="1" applyFill="1" applyBorder="1" applyAlignment="1" applyProtection="1">
      <alignment horizontal="center" vertical="center" wrapText="1"/>
    </xf>
    <xf numFmtId="0" fontId="12" fillId="4" borderId="12" xfId="1" applyFont="1" applyFill="1" applyBorder="1" applyAlignment="1" applyProtection="1">
      <alignment horizontal="center" vertical="center" wrapText="1"/>
    </xf>
    <xf numFmtId="0" fontId="12" fillId="4" borderId="9" xfId="1" applyFont="1" applyFill="1" applyBorder="1" applyAlignment="1" applyProtection="1">
      <alignment horizontal="center" vertical="center" wrapText="1"/>
    </xf>
    <xf numFmtId="0" fontId="12" fillId="4" borderId="15" xfId="1" applyFont="1" applyFill="1" applyBorder="1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4" borderId="2" xfId="1" applyFont="1" applyFill="1" applyBorder="1" applyAlignment="1">
      <alignment horizontal="left" vertical="center" wrapText="1"/>
    </xf>
    <xf numFmtId="0" fontId="1" fillId="4" borderId="4" xfId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12" fillId="2" borderId="30" xfId="1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0" fontId="12" fillId="2" borderId="7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</xf>
    <xf numFmtId="0" fontId="12" fillId="2" borderId="1" xfId="2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2" borderId="37" xfId="1" applyFont="1" applyFill="1" applyBorder="1" applyAlignment="1" applyProtection="1">
      <alignment horizontal="center" vertical="center" wrapText="1"/>
    </xf>
    <xf numFmtId="0" fontId="7" fillId="2" borderId="38" xfId="1" applyFont="1" applyFill="1" applyBorder="1" applyAlignment="1" applyProtection="1">
      <alignment horizontal="center" vertical="center" wrapText="1"/>
    </xf>
    <xf numFmtId="0" fontId="7" fillId="2" borderId="39" xfId="1" applyFont="1" applyFill="1" applyBorder="1" applyAlignment="1" applyProtection="1">
      <alignment horizontal="center" vertical="center" wrapText="1"/>
    </xf>
    <xf numFmtId="0" fontId="17" fillId="2" borderId="13" xfId="1" applyFont="1" applyFill="1" applyBorder="1" applyAlignment="1" applyProtection="1">
      <alignment horizontal="right" vertical="center" wrapText="1"/>
    </xf>
    <xf numFmtId="0" fontId="17" fillId="2" borderId="43" xfId="1" applyFont="1" applyFill="1" applyBorder="1" applyAlignment="1" applyProtection="1">
      <alignment horizontal="right" vertical="center" wrapText="1"/>
    </xf>
    <xf numFmtId="0" fontId="27" fillId="0" borderId="0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5" fillId="2" borderId="29" xfId="0" applyFont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 wrapText="1"/>
    </xf>
    <xf numFmtId="0" fontId="11" fillId="5" borderId="26" xfId="1" applyFont="1" applyFill="1" applyBorder="1" applyAlignment="1" applyProtection="1">
      <alignment horizontal="center" vertical="center" wrapText="1"/>
    </xf>
    <xf numFmtId="4" fontId="14" fillId="0" borderId="6" xfId="2" applyNumberFormat="1" applyFont="1" applyBorder="1" applyAlignment="1" applyProtection="1">
      <alignment horizontal="center" vertical="center" wrapText="1"/>
      <protection locked="0"/>
    </xf>
    <xf numFmtId="4" fontId="14" fillId="0" borderId="11" xfId="2" applyNumberFormat="1" applyFont="1" applyBorder="1" applyAlignment="1" applyProtection="1">
      <alignment horizontal="center" vertical="center" wrapText="1"/>
      <protection locked="0"/>
    </xf>
    <xf numFmtId="4" fontId="14" fillId="0" borderId="7" xfId="2" applyNumberFormat="1" applyFont="1" applyBorder="1" applyAlignment="1" applyProtection="1">
      <alignment horizontal="center" vertical="center" wrapText="1"/>
      <protection locked="0"/>
    </xf>
    <xf numFmtId="4" fontId="26" fillId="2" borderId="20" xfId="1" applyNumberFormat="1" applyFont="1" applyFill="1" applyBorder="1" applyAlignment="1" applyProtection="1">
      <alignment horizontal="right" vertical="center" wrapText="1"/>
    </xf>
    <xf numFmtId="4" fontId="26" fillId="2" borderId="22" xfId="1" applyNumberFormat="1" applyFont="1" applyFill="1" applyBorder="1" applyAlignment="1" applyProtection="1">
      <alignment horizontal="right" vertical="center" wrapText="1"/>
    </xf>
    <xf numFmtId="4" fontId="26" fillId="2" borderId="21" xfId="1" applyNumberFormat="1" applyFont="1" applyFill="1" applyBorder="1" applyAlignment="1" applyProtection="1">
      <alignment horizontal="right" vertical="center" wrapText="1"/>
    </xf>
    <xf numFmtId="4" fontId="26" fillId="2" borderId="20" xfId="1" applyNumberFormat="1" applyFont="1" applyFill="1" applyBorder="1" applyAlignment="1" applyProtection="1">
      <alignment horizontal="center" vertical="center" wrapText="1"/>
    </xf>
    <xf numFmtId="4" fontId="26" fillId="2" borderId="21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Border="1" applyAlignment="1" applyProtection="1">
      <alignment horizontal="left" vertical="center" wrapText="1"/>
    </xf>
    <xf numFmtId="0" fontId="20" fillId="4" borderId="24" xfId="1" applyFont="1" applyFill="1" applyBorder="1" applyAlignment="1" applyProtection="1">
      <alignment horizontal="center" vertical="center" wrapText="1"/>
    </xf>
    <xf numFmtId="0" fontId="20" fillId="4" borderId="25" xfId="1" applyFont="1" applyFill="1" applyBorder="1" applyAlignment="1" applyProtection="1">
      <alignment horizontal="center" vertical="center" wrapText="1"/>
    </xf>
    <xf numFmtId="0" fontId="20" fillId="4" borderId="26" xfId="1" applyFont="1" applyFill="1" applyBorder="1" applyAlignment="1" applyProtection="1">
      <alignment horizontal="center" vertical="center" wrapText="1"/>
    </xf>
    <xf numFmtId="0" fontId="12" fillId="4" borderId="27" xfId="1" applyFont="1" applyFill="1" applyBorder="1" applyAlignment="1" applyProtection="1">
      <alignment horizontal="center" vertical="center" wrapText="1"/>
    </xf>
    <xf numFmtId="0" fontId="12" fillId="4" borderId="28" xfId="1" applyFont="1" applyFill="1" applyBorder="1" applyAlignment="1" applyProtection="1">
      <alignment horizontal="center" vertical="center" wrapText="1"/>
    </xf>
    <xf numFmtId="0" fontId="12" fillId="4" borderId="6" xfId="2" applyFont="1" applyFill="1" applyBorder="1" applyAlignment="1" applyProtection="1">
      <alignment horizontal="center" vertical="center" wrapText="1"/>
    </xf>
    <xf numFmtId="0" fontId="12" fillId="4" borderId="7" xfId="2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</cellXfs>
  <cellStyles count="5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  <cellStyle name="Walutowy" xfId="4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46"/>
  <sheetViews>
    <sheetView tabSelected="1" view="pageBreakPreview" zoomScaleNormal="70" zoomScaleSheetLayoutView="100" workbookViewId="0">
      <selection sqref="A1:G1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3.140625" style="2" customWidth="1"/>
    <col min="8" max="8" width="22.85546875" style="2" customWidth="1"/>
    <col min="9" max="9" width="29" style="2" customWidth="1"/>
    <col min="10" max="16384" width="9.140625" style="2"/>
  </cols>
  <sheetData>
    <row r="1" spans="1:9" ht="15.75" customHeight="1" x14ac:dyDescent="0.25">
      <c r="A1" s="113"/>
      <c r="B1" s="113"/>
      <c r="C1" s="113"/>
      <c r="D1" s="113"/>
      <c r="E1" s="113"/>
      <c r="F1" s="113"/>
      <c r="G1" s="113"/>
      <c r="H1" s="1" t="s">
        <v>40</v>
      </c>
    </row>
    <row r="2" spans="1:9" ht="24" customHeight="1" x14ac:dyDescent="0.25">
      <c r="A2" s="3"/>
      <c r="B2" s="110" t="s">
        <v>63</v>
      </c>
      <c r="C2" s="110"/>
      <c r="D2" s="110"/>
      <c r="E2" s="110"/>
      <c r="F2" s="110"/>
      <c r="G2" s="110"/>
    </row>
    <row r="3" spans="1:9" ht="11.25" customHeight="1" x14ac:dyDescent="0.25">
      <c r="B3" s="3"/>
      <c r="C3" s="3"/>
      <c r="D3" s="3"/>
      <c r="E3" s="3"/>
      <c r="F3" s="3"/>
    </row>
    <row r="4" spans="1:9" ht="24" customHeight="1" x14ac:dyDescent="0.25">
      <c r="A4" s="111" t="s">
        <v>55</v>
      </c>
      <c r="B4" s="111"/>
      <c r="C4" s="111"/>
      <c r="D4" s="111"/>
      <c r="E4" s="111"/>
      <c r="F4" s="111"/>
      <c r="G4" s="111"/>
    </row>
    <row r="5" spans="1:9" ht="32.25" customHeight="1" x14ac:dyDescent="0.25">
      <c r="A5" s="112" t="s">
        <v>47</v>
      </c>
      <c r="B5" s="112"/>
      <c r="C5" s="97"/>
      <c r="D5" s="97"/>
      <c r="E5" s="97"/>
      <c r="F5" s="97"/>
      <c r="G5" s="97"/>
      <c r="H5" s="4"/>
      <c r="I5" s="4"/>
    </row>
    <row r="6" spans="1:9" ht="39" customHeight="1" x14ac:dyDescent="0.25">
      <c r="A6" s="96" t="s">
        <v>46</v>
      </c>
      <c r="B6" s="96"/>
      <c r="C6" s="97"/>
      <c r="D6" s="97"/>
      <c r="E6" s="97"/>
      <c r="F6" s="97"/>
      <c r="G6" s="97"/>
    </row>
    <row r="7" spans="1:9" ht="61.5" customHeight="1" x14ac:dyDescent="0.25">
      <c r="A7" s="96" t="s">
        <v>17</v>
      </c>
      <c r="B7" s="96"/>
      <c r="C7" s="97"/>
      <c r="D7" s="97"/>
      <c r="E7" s="97"/>
      <c r="F7" s="5" t="s">
        <v>49</v>
      </c>
      <c r="G7" s="6"/>
      <c r="H7" s="7"/>
      <c r="I7" s="7"/>
    </row>
    <row r="8" spans="1:9" ht="15.75" customHeight="1" thickBot="1" x14ac:dyDescent="0.3">
      <c r="A8" s="8"/>
      <c r="B8" s="9"/>
      <c r="C8" s="10"/>
      <c r="D8" s="10"/>
      <c r="E8" s="11"/>
      <c r="F8" s="11"/>
      <c r="G8" s="11"/>
      <c r="H8" s="11"/>
      <c r="I8" s="11"/>
    </row>
    <row r="9" spans="1:9" ht="27" customHeight="1" x14ac:dyDescent="0.25">
      <c r="A9" s="104" t="s">
        <v>27</v>
      </c>
      <c r="B9" s="105"/>
      <c r="C9" s="106"/>
      <c r="D9" s="115" t="s">
        <v>44</v>
      </c>
      <c r="E9" s="115"/>
      <c r="F9" s="115"/>
      <c r="G9" s="115"/>
      <c r="H9" s="116"/>
    </row>
    <row r="10" spans="1:9" ht="22.5" customHeight="1" x14ac:dyDescent="0.25">
      <c r="A10" s="98" t="s">
        <v>0</v>
      </c>
      <c r="B10" s="99" t="s">
        <v>20</v>
      </c>
      <c r="C10" s="101" t="s">
        <v>12</v>
      </c>
      <c r="D10" s="102" t="s">
        <v>9</v>
      </c>
      <c r="E10" s="102" t="s">
        <v>42</v>
      </c>
      <c r="F10" s="102" t="s">
        <v>43</v>
      </c>
      <c r="G10" s="102"/>
      <c r="H10" s="114" t="s">
        <v>18</v>
      </c>
    </row>
    <row r="11" spans="1:9" ht="46.5" customHeight="1" x14ac:dyDescent="0.25">
      <c r="A11" s="98"/>
      <c r="B11" s="100"/>
      <c r="C11" s="101"/>
      <c r="D11" s="102"/>
      <c r="E11" s="102"/>
      <c r="F11" s="12" t="s">
        <v>59</v>
      </c>
      <c r="G11" s="12" t="s">
        <v>60</v>
      </c>
      <c r="H11" s="114"/>
    </row>
    <row r="12" spans="1:9" ht="18" customHeight="1" x14ac:dyDescent="0.25">
      <c r="A12" s="13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6">
        <v>8</v>
      </c>
    </row>
    <row r="13" spans="1:9" ht="24.95" customHeight="1" x14ac:dyDescent="0.25">
      <c r="A13" s="17" t="s">
        <v>1</v>
      </c>
      <c r="B13" s="18" t="s">
        <v>24</v>
      </c>
      <c r="C13" s="19">
        <f>SUM(D13:E13)</f>
        <v>0</v>
      </c>
      <c r="D13" s="20"/>
      <c r="E13" s="21">
        <f>F13+G13</f>
        <v>0</v>
      </c>
      <c r="F13" s="22">
        <v>0</v>
      </c>
      <c r="G13" s="22">
        <v>0</v>
      </c>
      <c r="H13" s="23"/>
    </row>
    <row r="14" spans="1:9" ht="91.5" customHeight="1" x14ac:dyDescent="0.25">
      <c r="A14" s="17" t="s">
        <v>2</v>
      </c>
      <c r="B14" s="18" t="s">
        <v>50</v>
      </c>
      <c r="C14" s="19">
        <f t="shared" ref="C14:C19" si="0">SUM(D14:E14)</f>
        <v>0</v>
      </c>
      <c r="D14" s="20"/>
      <c r="E14" s="21">
        <f t="shared" ref="E14:E19" si="1">F14+G14</f>
        <v>0</v>
      </c>
      <c r="F14" s="22">
        <v>0</v>
      </c>
      <c r="G14" s="22">
        <v>0</v>
      </c>
      <c r="H14" s="24"/>
    </row>
    <row r="15" spans="1:9" ht="32.25" customHeight="1" x14ac:dyDescent="0.25">
      <c r="A15" s="17" t="s">
        <v>3</v>
      </c>
      <c r="B15" s="18" t="s">
        <v>25</v>
      </c>
      <c r="C15" s="19">
        <f t="shared" si="0"/>
        <v>0</v>
      </c>
      <c r="D15" s="20"/>
      <c r="E15" s="21">
        <f t="shared" si="1"/>
        <v>0</v>
      </c>
      <c r="F15" s="22">
        <v>0</v>
      </c>
      <c r="G15" s="22">
        <v>0</v>
      </c>
      <c r="H15" s="25"/>
    </row>
    <row r="16" spans="1:9" ht="75" customHeight="1" x14ac:dyDescent="0.25">
      <c r="A16" s="17" t="s">
        <v>4</v>
      </c>
      <c r="B16" s="26" t="s">
        <v>45</v>
      </c>
      <c r="C16" s="19">
        <f t="shared" si="0"/>
        <v>0</v>
      </c>
      <c r="D16" s="20"/>
      <c r="E16" s="21">
        <f t="shared" si="1"/>
        <v>0</v>
      </c>
      <c r="F16" s="22">
        <v>0</v>
      </c>
      <c r="G16" s="22">
        <v>0</v>
      </c>
      <c r="H16" s="25"/>
    </row>
    <row r="17" spans="1:11" ht="57.75" customHeight="1" x14ac:dyDescent="0.25">
      <c r="A17" s="17" t="s">
        <v>5</v>
      </c>
      <c r="B17" s="18" t="s">
        <v>33</v>
      </c>
      <c r="C17" s="19">
        <f t="shared" si="0"/>
        <v>0</v>
      </c>
      <c r="D17" s="20"/>
      <c r="E17" s="21">
        <f t="shared" si="1"/>
        <v>0</v>
      </c>
      <c r="F17" s="22">
        <v>0</v>
      </c>
      <c r="G17" s="22">
        <v>0</v>
      </c>
      <c r="H17" s="25"/>
    </row>
    <row r="18" spans="1:11" ht="33" customHeight="1" x14ac:dyDescent="0.25">
      <c r="A18" s="17" t="s">
        <v>6</v>
      </c>
      <c r="B18" s="18" t="s">
        <v>26</v>
      </c>
      <c r="C18" s="19">
        <f t="shared" si="0"/>
        <v>0</v>
      </c>
      <c r="D18" s="20"/>
      <c r="E18" s="21">
        <f t="shared" si="1"/>
        <v>0</v>
      </c>
      <c r="F18" s="22">
        <v>0</v>
      </c>
      <c r="G18" s="22">
        <v>0</v>
      </c>
      <c r="H18" s="25"/>
    </row>
    <row r="19" spans="1:11" ht="134.25" customHeight="1" thickBot="1" x14ac:dyDescent="0.3">
      <c r="A19" s="27" t="s">
        <v>7</v>
      </c>
      <c r="B19" s="28" t="s">
        <v>51</v>
      </c>
      <c r="C19" s="29">
        <f t="shared" si="0"/>
        <v>0</v>
      </c>
      <c r="D19" s="30"/>
      <c r="E19" s="31">
        <f t="shared" si="1"/>
        <v>0</v>
      </c>
      <c r="F19" s="32">
        <v>0</v>
      </c>
      <c r="G19" s="33">
        <v>0</v>
      </c>
      <c r="H19" s="34"/>
    </row>
    <row r="20" spans="1:11" ht="23.25" customHeight="1" thickBot="1" x14ac:dyDescent="0.3">
      <c r="A20" s="107" t="s">
        <v>8</v>
      </c>
      <c r="B20" s="108"/>
      <c r="C20" s="35">
        <f>SUM(C13:C19)</f>
        <v>0</v>
      </c>
      <c r="D20" s="35">
        <f>SUM(D13:D19)</f>
        <v>0</v>
      </c>
      <c r="E20" s="35">
        <f>SUM(E13:E19)</f>
        <v>0</v>
      </c>
      <c r="F20" s="35">
        <f t="shared" ref="F20:G20" si="2">SUM(F13:F19)</f>
        <v>0</v>
      </c>
      <c r="G20" s="36">
        <f t="shared" si="2"/>
        <v>0</v>
      </c>
      <c r="H20" s="37"/>
      <c r="I20" s="38"/>
    </row>
    <row r="21" spans="1:11" ht="18.75" customHeight="1" x14ac:dyDescent="0.25">
      <c r="A21" s="125" t="s">
        <v>19</v>
      </c>
      <c r="B21" s="125"/>
      <c r="C21" s="125"/>
      <c r="D21" s="125"/>
      <c r="E21" s="125"/>
      <c r="F21" s="39"/>
      <c r="G21" s="40"/>
      <c r="H21" s="40"/>
      <c r="I21" s="40"/>
    </row>
    <row r="22" spans="1:11" ht="18" customHeight="1" thickBot="1" x14ac:dyDescent="0.3">
      <c r="A22" s="103" t="s">
        <v>23</v>
      </c>
      <c r="B22" s="103"/>
      <c r="C22" s="103"/>
      <c r="D22" s="103"/>
      <c r="E22" s="103"/>
      <c r="F22" s="103"/>
      <c r="G22" s="41"/>
    </row>
    <row r="23" spans="1:11" ht="27.75" customHeight="1" x14ac:dyDescent="0.25">
      <c r="A23" s="126" t="s">
        <v>56</v>
      </c>
      <c r="B23" s="127"/>
      <c r="C23" s="127"/>
      <c r="D23" s="127"/>
      <c r="E23" s="127"/>
      <c r="F23" s="127"/>
      <c r="G23" s="127"/>
      <c r="H23" s="128"/>
    </row>
    <row r="24" spans="1:11" ht="30.75" customHeight="1" thickBot="1" x14ac:dyDescent="0.3">
      <c r="A24" s="129" t="s">
        <v>0</v>
      </c>
      <c r="B24" s="84" t="s">
        <v>34</v>
      </c>
      <c r="C24" s="85"/>
      <c r="D24" s="131" t="s">
        <v>48</v>
      </c>
      <c r="E24" s="131" t="s">
        <v>53</v>
      </c>
      <c r="F24" s="81" t="s">
        <v>14</v>
      </c>
      <c r="G24" s="82"/>
      <c r="H24" s="83"/>
      <c r="I24" s="42"/>
      <c r="J24" s="43"/>
      <c r="K24" s="43"/>
    </row>
    <row r="25" spans="1:11" ht="46.5" customHeight="1" x14ac:dyDescent="0.25">
      <c r="A25" s="130"/>
      <c r="B25" s="86"/>
      <c r="C25" s="87"/>
      <c r="D25" s="132"/>
      <c r="E25" s="132"/>
      <c r="F25" s="44" t="s">
        <v>22</v>
      </c>
      <c r="G25" s="45" t="s">
        <v>15</v>
      </c>
      <c r="H25" s="46" t="s">
        <v>61</v>
      </c>
      <c r="I25" s="47" t="s">
        <v>35</v>
      </c>
      <c r="J25" s="48"/>
    </row>
    <row r="26" spans="1:11" ht="18" customHeight="1" x14ac:dyDescent="0.25">
      <c r="A26" s="49">
        <v>1</v>
      </c>
      <c r="B26" s="88">
        <v>2</v>
      </c>
      <c r="C26" s="89"/>
      <c r="D26" s="50">
        <v>3</v>
      </c>
      <c r="E26" s="50">
        <v>4</v>
      </c>
      <c r="F26" s="50">
        <v>5</v>
      </c>
      <c r="G26" s="51">
        <v>6</v>
      </c>
      <c r="H26" s="52">
        <v>7</v>
      </c>
      <c r="I26" s="53">
        <v>8</v>
      </c>
      <c r="J26" s="54"/>
    </row>
    <row r="27" spans="1:11" ht="45" customHeight="1" x14ac:dyDescent="0.25">
      <c r="A27" s="55" t="s">
        <v>1</v>
      </c>
      <c r="B27" s="90" t="s">
        <v>16</v>
      </c>
      <c r="C27" s="91"/>
      <c r="D27" s="56"/>
      <c r="E27" s="117"/>
      <c r="F27" s="57">
        <f t="shared" ref="F27:F32" si="3">D27*$E$27</f>
        <v>0</v>
      </c>
      <c r="G27" s="20"/>
      <c r="H27" s="58"/>
      <c r="I27" s="59" t="str">
        <f>IF(G27+H27=F27,"DOBRZE","BŁĄD")</f>
        <v>DOBRZE</v>
      </c>
      <c r="J27" s="60"/>
    </row>
    <row r="28" spans="1:11" ht="52.5" customHeight="1" x14ac:dyDescent="0.25">
      <c r="A28" s="55" t="s">
        <v>2</v>
      </c>
      <c r="B28" s="92" t="s">
        <v>10</v>
      </c>
      <c r="C28" s="93"/>
      <c r="D28" s="61"/>
      <c r="E28" s="118"/>
      <c r="F28" s="57">
        <f t="shared" si="3"/>
        <v>0</v>
      </c>
      <c r="G28" s="20"/>
      <c r="H28" s="58"/>
      <c r="I28" s="59" t="str">
        <f t="shared" ref="I28:I32" si="4">IF(G28+H28=F28,"DOBRZE","BŁĄD")</f>
        <v>DOBRZE</v>
      </c>
      <c r="J28" s="60"/>
    </row>
    <row r="29" spans="1:11" ht="48" customHeight="1" x14ac:dyDescent="0.25">
      <c r="A29" s="55" t="s">
        <v>3</v>
      </c>
      <c r="B29" s="92" t="s">
        <v>11</v>
      </c>
      <c r="C29" s="93"/>
      <c r="D29" s="61"/>
      <c r="E29" s="118"/>
      <c r="F29" s="57">
        <f t="shared" si="3"/>
        <v>0</v>
      </c>
      <c r="G29" s="20"/>
      <c r="H29" s="58"/>
      <c r="I29" s="59" t="str">
        <f t="shared" si="4"/>
        <v>DOBRZE</v>
      </c>
      <c r="J29" s="60"/>
    </row>
    <row r="30" spans="1:11" ht="35.25" customHeight="1" x14ac:dyDescent="0.25">
      <c r="A30" s="55" t="s">
        <v>4</v>
      </c>
      <c r="B30" s="92" t="s">
        <v>13</v>
      </c>
      <c r="C30" s="93"/>
      <c r="D30" s="61"/>
      <c r="E30" s="118"/>
      <c r="F30" s="57">
        <f t="shared" si="3"/>
        <v>0</v>
      </c>
      <c r="G30" s="20"/>
      <c r="H30" s="58"/>
      <c r="I30" s="59" t="str">
        <f t="shared" si="4"/>
        <v>DOBRZE</v>
      </c>
      <c r="J30" s="60"/>
    </row>
    <row r="31" spans="1:11" ht="35.25" customHeight="1" x14ac:dyDescent="0.25">
      <c r="A31" s="55" t="s">
        <v>5</v>
      </c>
      <c r="B31" s="92" t="s">
        <v>32</v>
      </c>
      <c r="C31" s="93"/>
      <c r="D31" s="61"/>
      <c r="E31" s="118"/>
      <c r="F31" s="57">
        <f t="shared" si="3"/>
        <v>0</v>
      </c>
      <c r="G31" s="20"/>
      <c r="H31" s="58"/>
      <c r="I31" s="59" t="str">
        <f t="shared" si="4"/>
        <v>DOBRZE</v>
      </c>
      <c r="J31" s="60"/>
    </row>
    <row r="32" spans="1:11" ht="56.25" customHeight="1" thickBot="1" x14ac:dyDescent="0.3">
      <c r="A32" s="55" t="s">
        <v>6</v>
      </c>
      <c r="B32" s="133" t="s">
        <v>54</v>
      </c>
      <c r="C32" s="134"/>
      <c r="D32" s="61"/>
      <c r="E32" s="119"/>
      <c r="F32" s="57">
        <f t="shared" si="3"/>
        <v>0</v>
      </c>
      <c r="G32" s="20"/>
      <c r="H32" s="58"/>
      <c r="I32" s="62" t="str">
        <f t="shared" si="4"/>
        <v>DOBRZE</v>
      </c>
      <c r="J32" s="60"/>
    </row>
    <row r="33" spans="1:11" ht="24.95" customHeight="1" thickBot="1" x14ac:dyDescent="0.3">
      <c r="A33" s="78" t="s">
        <v>8</v>
      </c>
      <c r="B33" s="79"/>
      <c r="C33" s="80"/>
      <c r="D33" s="63">
        <f>SUM(D27:D32)</f>
        <v>0</v>
      </c>
      <c r="E33" s="64"/>
      <c r="F33" s="63">
        <f>SUM(F27:F32)</f>
        <v>0</v>
      </c>
      <c r="G33" s="63">
        <f>SUM(G27:G32)</f>
        <v>0</v>
      </c>
      <c r="H33" s="65">
        <f>SUM(H27:H32)</f>
        <v>0</v>
      </c>
      <c r="I33" s="66" t="s">
        <v>36</v>
      </c>
      <c r="J33" s="60"/>
    </row>
    <row r="34" spans="1:11" ht="36.75" customHeight="1" thickBot="1" x14ac:dyDescent="0.3">
      <c r="A34" s="67"/>
      <c r="B34" s="67"/>
      <c r="C34" s="123" t="str">
        <f>IF(E27=0," ",IF(H34&gt;D33,"WNIOSKOWANA DOTACJA PRZEKRACZA KOSZTY FUNKCJONOWANIA"," "))</f>
        <v xml:space="preserve"> </v>
      </c>
      <c r="D34" s="124"/>
      <c r="E34" s="120" t="str">
        <f>IF(E27=0," ",IF((H33/E27)&lt;=8000," ","PRZEKROCZONO DOPUSZCZALNĄ WARTOŚĆ DOFINANSOWANIA!!!"))</f>
        <v xml:space="preserve"> </v>
      </c>
      <c r="F34" s="121"/>
      <c r="G34" s="122"/>
      <c r="H34" s="68" t="str">
        <f>IF(E27=0," ",H33/E27)</f>
        <v xml:space="preserve"> </v>
      </c>
      <c r="I34" s="60"/>
    </row>
    <row r="35" spans="1:11" ht="18.75" customHeight="1" x14ac:dyDescent="0.25">
      <c r="A35" s="109" t="s">
        <v>37</v>
      </c>
      <c r="B35" s="109"/>
      <c r="C35" s="109"/>
      <c r="D35" s="109"/>
      <c r="E35" s="109"/>
      <c r="F35" s="109"/>
      <c r="G35" s="109"/>
      <c r="H35" s="109"/>
    </row>
    <row r="36" spans="1:11" ht="18.75" customHeight="1" x14ac:dyDescent="0.25">
      <c r="A36" s="109" t="s">
        <v>38</v>
      </c>
      <c r="B36" s="109"/>
      <c r="C36" s="109"/>
      <c r="D36" s="109"/>
      <c r="E36" s="109"/>
      <c r="F36" s="109"/>
      <c r="G36" s="109"/>
      <c r="H36" s="109"/>
    </row>
    <row r="37" spans="1:11" ht="98.25" customHeight="1" x14ac:dyDescent="0.25">
      <c r="A37" s="69"/>
      <c r="B37" s="69"/>
      <c r="C37" s="69"/>
      <c r="D37" s="69"/>
      <c r="E37" s="69"/>
      <c r="F37" s="69"/>
      <c r="G37" s="69"/>
      <c r="H37" s="69"/>
    </row>
    <row r="38" spans="1:11" x14ac:dyDescent="0.2">
      <c r="A38" s="70"/>
      <c r="B38" s="71" t="s">
        <v>30</v>
      </c>
      <c r="C38" s="94" t="s">
        <v>29</v>
      </c>
      <c r="D38" s="94"/>
      <c r="E38" s="72"/>
      <c r="F38" s="94" t="s">
        <v>29</v>
      </c>
      <c r="G38" s="94"/>
      <c r="H38" s="72"/>
      <c r="I38" s="72"/>
      <c r="J38" s="72"/>
      <c r="K38" s="72"/>
    </row>
    <row r="39" spans="1:11" ht="36.75" customHeight="1" x14ac:dyDescent="0.25">
      <c r="B39" s="73" t="s">
        <v>31</v>
      </c>
      <c r="C39" s="95" t="s">
        <v>57</v>
      </c>
      <c r="D39" s="95"/>
      <c r="E39" s="74"/>
      <c r="F39" s="95" t="s">
        <v>58</v>
      </c>
      <c r="G39" s="95"/>
      <c r="H39" s="74"/>
      <c r="I39" s="74"/>
      <c r="J39" s="72"/>
      <c r="K39" s="72"/>
    </row>
    <row r="40" spans="1:11" ht="15" x14ac:dyDescent="0.25">
      <c r="G40" s="72"/>
      <c r="I40" s="75"/>
      <c r="J40" s="75"/>
      <c r="K40" s="75"/>
    </row>
    <row r="43" spans="1:11" ht="18" x14ac:dyDescent="0.25">
      <c r="B43" s="76"/>
      <c r="C43" s="74"/>
      <c r="D43" s="74"/>
      <c r="E43" s="74"/>
      <c r="F43" s="77"/>
      <c r="G43" s="77"/>
      <c r="H43" s="74"/>
      <c r="I43" s="74"/>
      <c r="J43" s="72"/>
      <c r="K43" s="72"/>
    </row>
    <row r="44" spans="1:11" ht="18" x14ac:dyDescent="0.25">
      <c r="B44" s="76"/>
      <c r="C44" s="74"/>
      <c r="D44" s="74"/>
      <c r="E44" s="74"/>
      <c r="F44" s="77"/>
      <c r="G44" s="77"/>
      <c r="H44" s="74"/>
      <c r="I44" s="74"/>
      <c r="J44" s="72"/>
      <c r="K44" s="72"/>
    </row>
    <row r="45" spans="1:11" ht="18" x14ac:dyDescent="0.25">
      <c r="B45" s="76"/>
      <c r="C45" s="74"/>
      <c r="D45" s="74"/>
      <c r="E45" s="74"/>
      <c r="F45" s="77"/>
      <c r="G45" s="77"/>
      <c r="H45" s="74"/>
      <c r="I45" s="74"/>
      <c r="J45" s="72"/>
      <c r="K45" s="72"/>
    </row>
    <row r="46" spans="1:11" ht="18" x14ac:dyDescent="0.25">
      <c r="B46" s="76"/>
      <c r="C46" s="74"/>
      <c r="D46" s="74"/>
      <c r="E46" s="74"/>
      <c r="F46" s="77"/>
      <c r="G46" s="77"/>
      <c r="H46" s="74"/>
      <c r="I46" s="74"/>
      <c r="J46" s="72"/>
      <c r="K46" s="72"/>
    </row>
  </sheetData>
  <sheetProtection formatColumns="0" formatRows="0"/>
  <mergeCells count="44">
    <mergeCell ref="H10:H11"/>
    <mergeCell ref="F10:G10"/>
    <mergeCell ref="D9:H9"/>
    <mergeCell ref="A36:H36"/>
    <mergeCell ref="E27:E32"/>
    <mergeCell ref="E34:G34"/>
    <mergeCell ref="E10:E11"/>
    <mergeCell ref="C34:D34"/>
    <mergeCell ref="A21:E21"/>
    <mergeCell ref="A23:H23"/>
    <mergeCell ref="A24:A25"/>
    <mergeCell ref="D24:D25"/>
    <mergeCell ref="E24:E25"/>
    <mergeCell ref="B30:C30"/>
    <mergeCell ref="B31:C31"/>
    <mergeCell ref="B32:C32"/>
    <mergeCell ref="B2:G2"/>
    <mergeCell ref="A4:G4"/>
    <mergeCell ref="A5:B5"/>
    <mergeCell ref="C5:G5"/>
    <mergeCell ref="A1:G1"/>
    <mergeCell ref="C38:D38"/>
    <mergeCell ref="F38:G38"/>
    <mergeCell ref="C39:D39"/>
    <mergeCell ref="F39:G39"/>
    <mergeCell ref="A6:B6"/>
    <mergeCell ref="C6:G6"/>
    <mergeCell ref="A10:A11"/>
    <mergeCell ref="B10:B11"/>
    <mergeCell ref="C10:C11"/>
    <mergeCell ref="D10:D11"/>
    <mergeCell ref="A22:F22"/>
    <mergeCell ref="A7:B7"/>
    <mergeCell ref="C7:E7"/>
    <mergeCell ref="A9:C9"/>
    <mergeCell ref="A20:B20"/>
    <mergeCell ref="A35:H35"/>
    <mergeCell ref="A33:C33"/>
    <mergeCell ref="F24:H24"/>
    <mergeCell ref="B24:C25"/>
    <mergeCell ref="B26:C26"/>
    <mergeCell ref="B27:C27"/>
    <mergeCell ref="B28:C28"/>
    <mergeCell ref="B29:C29"/>
  </mergeCells>
  <conditionalFormatting sqref="I33">
    <cfRule type="cellIs" dxfId="5" priority="5" operator="equal">
      <formula>$I$27</formula>
    </cfRule>
  </conditionalFormatting>
  <conditionalFormatting sqref="H34">
    <cfRule type="cellIs" dxfId="4" priority="3" operator="greaterThan">
      <formula>8000</formula>
    </cfRule>
  </conditionalFormatting>
  <conditionalFormatting sqref="I27:I32">
    <cfRule type="containsText" dxfId="3" priority="1" operator="containsText" text="BŁĄD">
      <formula>NOT(ISERROR(SEARCH("BŁĄD",I27)))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F05AA-C8A2-48A0-84A4-CC04B819D555}">
  <sheetPr>
    <pageSetUpPr fitToPage="1"/>
  </sheetPr>
  <dimension ref="A1:K45"/>
  <sheetViews>
    <sheetView view="pageBreakPreview" zoomScaleNormal="70" zoomScaleSheetLayoutView="100" workbookViewId="0">
      <selection sqref="A1:G1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3.140625" style="2" customWidth="1"/>
    <col min="8" max="8" width="22.85546875" style="2" customWidth="1"/>
    <col min="9" max="9" width="29" style="2" customWidth="1"/>
    <col min="10" max="16384" width="9.140625" style="2"/>
  </cols>
  <sheetData>
    <row r="1" spans="1:9" ht="15.75" customHeight="1" x14ac:dyDescent="0.25">
      <c r="A1" s="113"/>
      <c r="B1" s="113"/>
      <c r="C1" s="113"/>
      <c r="D1" s="113"/>
      <c r="E1" s="113"/>
      <c r="F1" s="113"/>
      <c r="G1" s="113"/>
      <c r="H1" s="1" t="s">
        <v>40</v>
      </c>
    </row>
    <row r="2" spans="1:9" ht="24" customHeight="1" x14ac:dyDescent="0.25">
      <c r="A2" s="3"/>
      <c r="B2" s="110" t="s">
        <v>63</v>
      </c>
      <c r="C2" s="110"/>
      <c r="D2" s="110"/>
      <c r="E2" s="110"/>
      <c r="F2" s="110"/>
      <c r="G2" s="110"/>
    </row>
    <row r="3" spans="1:9" ht="11.25" customHeight="1" x14ac:dyDescent="0.25">
      <c r="B3" s="3"/>
      <c r="C3" s="3"/>
      <c r="D3" s="3"/>
      <c r="E3" s="3"/>
      <c r="F3" s="3"/>
    </row>
    <row r="4" spans="1:9" ht="24" customHeight="1" x14ac:dyDescent="0.25">
      <c r="A4" s="111" t="s">
        <v>41</v>
      </c>
      <c r="B4" s="111"/>
      <c r="C4" s="111"/>
      <c r="D4" s="111"/>
      <c r="E4" s="111"/>
      <c r="F4" s="111"/>
      <c r="G4" s="111"/>
    </row>
    <row r="5" spans="1:9" ht="32.25" customHeight="1" x14ac:dyDescent="0.25">
      <c r="A5" s="112" t="s">
        <v>47</v>
      </c>
      <c r="B5" s="112"/>
      <c r="C5" s="97"/>
      <c r="D5" s="97"/>
      <c r="E5" s="97"/>
      <c r="F5" s="97"/>
      <c r="G5" s="97"/>
      <c r="H5" s="4"/>
      <c r="I5" s="4"/>
    </row>
    <row r="6" spans="1:9" ht="39" customHeight="1" x14ac:dyDescent="0.25">
      <c r="A6" s="96" t="s">
        <v>46</v>
      </c>
      <c r="B6" s="96"/>
      <c r="C6" s="97"/>
      <c r="D6" s="97"/>
      <c r="E6" s="97"/>
      <c r="F6" s="97"/>
      <c r="G6" s="97"/>
    </row>
    <row r="7" spans="1:9" ht="61.5" customHeight="1" x14ac:dyDescent="0.25">
      <c r="A7" s="96" t="s">
        <v>21</v>
      </c>
      <c r="B7" s="96"/>
      <c r="C7" s="97"/>
      <c r="D7" s="97"/>
      <c r="E7" s="97"/>
      <c r="F7" s="5" t="s">
        <v>49</v>
      </c>
      <c r="G7" s="6"/>
      <c r="H7" s="7"/>
      <c r="I7" s="7"/>
    </row>
    <row r="8" spans="1:9" ht="15.75" customHeight="1" thickBot="1" x14ac:dyDescent="0.3">
      <c r="A8" s="8"/>
      <c r="B8" s="9"/>
      <c r="C8" s="10"/>
      <c r="D8" s="10"/>
      <c r="E8" s="11"/>
      <c r="F8" s="11"/>
      <c r="G8" s="11"/>
      <c r="H8" s="11"/>
      <c r="I8" s="11"/>
    </row>
    <row r="9" spans="1:9" ht="27" customHeight="1" x14ac:dyDescent="0.25">
      <c r="A9" s="104" t="s">
        <v>28</v>
      </c>
      <c r="B9" s="105"/>
      <c r="C9" s="106"/>
      <c r="D9" s="115" t="s">
        <v>44</v>
      </c>
      <c r="E9" s="115"/>
      <c r="F9" s="115"/>
      <c r="G9" s="115"/>
      <c r="H9" s="116"/>
    </row>
    <row r="10" spans="1:9" ht="22.5" customHeight="1" x14ac:dyDescent="0.25">
      <c r="A10" s="98" t="s">
        <v>0</v>
      </c>
      <c r="B10" s="99" t="s">
        <v>20</v>
      </c>
      <c r="C10" s="101" t="s">
        <v>12</v>
      </c>
      <c r="D10" s="102" t="s">
        <v>9</v>
      </c>
      <c r="E10" s="102" t="s">
        <v>42</v>
      </c>
      <c r="F10" s="102" t="s">
        <v>43</v>
      </c>
      <c r="G10" s="102"/>
      <c r="H10" s="114" t="s">
        <v>18</v>
      </c>
    </row>
    <row r="11" spans="1:9" ht="46.5" customHeight="1" x14ac:dyDescent="0.25">
      <c r="A11" s="98"/>
      <c r="B11" s="100"/>
      <c r="C11" s="101"/>
      <c r="D11" s="102"/>
      <c r="E11" s="102"/>
      <c r="F11" s="12" t="s">
        <v>59</v>
      </c>
      <c r="G11" s="12" t="s">
        <v>60</v>
      </c>
      <c r="H11" s="114"/>
    </row>
    <row r="12" spans="1:9" ht="18" customHeight="1" x14ac:dyDescent="0.25">
      <c r="A12" s="13">
        <v>1</v>
      </c>
      <c r="B12" s="14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6">
        <v>8</v>
      </c>
    </row>
    <row r="13" spans="1:9" ht="24.95" customHeight="1" x14ac:dyDescent="0.25">
      <c r="A13" s="17" t="s">
        <v>1</v>
      </c>
      <c r="B13" s="18" t="s">
        <v>24</v>
      </c>
      <c r="C13" s="19">
        <f>SUM(D13:E13)</f>
        <v>0</v>
      </c>
      <c r="D13" s="20"/>
      <c r="E13" s="21">
        <f>F13+G13</f>
        <v>0</v>
      </c>
      <c r="F13" s="22">
        <v>0</v>
      </c>
      <c r="G13" s="22">
        <v>0</v>
      </c>
      <c r="H13" s="23"/>
    </row>
    <row r="14" spans="1:9" ht="91.5" customHeight="1" x14ac:dyDescent="0.25">
      <c r="A14" s="17" t="s">
        <v>2</v>
      </c>
      <c r="B14" s="18" t="s">
        <v>50</v>
      </c>
      <c r="C14" s="19">
        <f t="shared" ref="C14:C19" si="0">SUM(D14:E14)</f>
        <v>0</v>
      </c>
      <c r="D14" s="20"/>
      <c r="E14" s="21">
        <f t="shared" ref="E14:E19" si="1">F14+G14</f>
        <v>0</v>
      </c>
      <c r="F14" s="22">
        <v>0</v>
      </c>
      <c r="G14" s="22">
        <v>0</v>
      </c>
      <c r="H14" s="24"/>
    </row>
    <row r="15" spans="1:9" ht="32.25" customHeight="1" x14ac:dyDescent="0.25">
      <c r="A15" s="17" t="s">
        <v>3</v>
      </c>
      <c r="B15" s="18" t="s">
        <v>25</v>
      </c>
      <c r="C15" s="19">
        <f t="shared" si="0"/>
        <v>0</v>
      </c>
      <c r="D15" s="20"/>
      <c r="E15" s="21">
        <f t="shared" si="1"/>
        <v>0</v>
      </c>
      <c r="F15" s="22">
        <v>0</v>
      </c>
      <c r="G15" s="22">
        <v>0</v>
      </c>
      <c r="H15" s="25"/>
    </row>
    <row r="16" spans="1:9" ht="75" customHeight="1" x14ac:dyDescent="0.25">
      <c r="A16" s="17" t="s">
        <v>4</v>
      </c>
      <c r="B16" s="26" t="s">
        <v>45</v>
      </c>
      <c r="C16" s="19">
        <f t="shared" si="0"/>
        <v>0</v>
      </c>
      <c r="D16" s="20"/>
      <c r="E16" s="21">
        <f t="shared" si="1"/>
        <v>0</v>
      </c>
      <c r="F16" s="22">
        <v>0</v>
      </c>
      <c r="G16" s="22">
        <v>0</v>
      </c>
      <c r="H16" s="25"/>
    </row>
    <row r="17" spans="1:11" ht="57.75" customHeight="1" x14ac:dyDescent="0.25">
      <c r="A17" s="17" t="s">
        <v>5</v>
      </c>
      <c r="B17" s="18" t="s">
        <v>33</v>
      </c>
      <c r="C17" s="19">
        <f t="shared" si="0"/>
        <v>0</v>
      </c>
      <c r="D17" s="20"/>
      <c r="E17" s="21">
        <f t="shared" si="1"/>
        <v>0</v>
      </c>
      <c r="F17" s="22">
        <v>0</v>
      </c>
      <c r="G17" s="22">
        <v>0</v>
      </c>
      <c r="H17" s="25"/>
    </row>
    <row r="18" spans="1:11" ht="33" customHeight="1" x14ac:dyDescent="0.25">
      <c r="A18" s="17" t="s">
        <v>6</v>
      </c>
      <c r="B18" s="18" t="s">
        <v>26</v>
      </c>
      <c r="C18" s="19">
        <f t="shared" si="0"/>
        <v>0</v>
      </c>
      <c r="D18" s="20"/>
      <c r="E18" s="21">
        <f t="shared" si="1"/>
        <v>0</v>
      </c>
      <c r="F18" s="22">
        <v>0</v>
      </c>
      <c r="G18" s="22">
        <v>0</v>
      </c>
      <c r="H18" s="25"/>
    </row>
    <row r="19" spans="1:11" ht="134.25" customHeight="1" thickBot="1" x14ac:dyDescent="0.3">
      <c r="A19" s="27" t="s">
        <v>7</v>
      </c>
      <c r="B19" s="28" t="s">
        <v>51</v>
      </c>
      <c r="C19" s="29">
        <f t="shared" si="0"/>
        <v>0</v>
      </c>
      <c r="D19" s="30"/>
      <c r="E19" s="31">
        <f t="shared" si="1"/>
        <v>0</v>
      </c>
      <c r="F19" s="32">
        <v>0</v>
      </c>
      <c r="G19" s="33">
        <v>0</v>
      </c>
      <c r="H19" s="34"/>
    </row>
    <row r="20" spans="1:11" ht="23.25" customHeight="1" thickBot="1" x14ac:dyDescent="0.3">
      <c r="A20" s="107" t="s">
        <v>8</v>
      </c>
      <c r="B20" s="108"/>
      <c r="C20" s="35">
        <f>SUM(C13:C19)</f>
        <v>0</v>
      </c>
      <c r="D20" s="35">
        <f>SUM(D13:D19)</f>
        <v>0</v>
      </c>
      <c r="E20" s="35">
        <f>SUM(E13:E19)</f>
        <v>0</v>
      </c>
      <c r="F20" s="35">
        <f t="shared" ref="F20:G20" si="2">SUM(F13:F19)</f>
        <v>0</v>
      </c>
      <c r="G20" s="36">
        <f t="shared" si="2"/>
        <v>0</v>
      </c>
      <c r="H20" s="37"/>
      <c r="I20" s="38"/>
    </row>
    <row r="21" spans="1:11" ht="18.75" customHeight="1" x14ac:dyDescent="0.25">
      <c r="A21" s="125" t="s">
        <v>19</v>
      </c>
      <c r="B21" s="125"/>
      <c r="C21" s="125"/>
      <c r="D21" s="125"/>
      <c r="E21" s="125"/>
      <c r="F21" s="39"/>
      <c r="G21" s="40"/>
      <c r="H21" s="40"/>
      <c r="I21" s="40"/>
    </row>
    <row r="22" spans="1:11" ht="18" customHeight="1" thickBot="1" x14ac:dyDescent="0.3">
      <c r="A22" s="103" t="s">
        <v>23</v>
      </c>
      <c r="B22" s="103"/>
      <c r="C22" s="103"/>
      <c r="D22" s="103"/>
      <c r="E22" s="103"/>
      <c r="F22" s="103"/>
      <c r="G22" s="41"/>
    </row>
    <row r="23" spans="1:11" ht="27.75" customHeight="1" x14ac:dyDescent="0.25">
      <c r="A23" s="126" t="s">
        <v>52</v>
      </c>
      <c r="B23" s="127"/>
      <c r="C23" s="127"/>
      <c r="D23" s="127"/>
      <c r="E23" s="127"/>
      <c r="F23" s="127"/>
      <c r="G23" s="127"/>
      <c r="H23" s="128"/>
    </row>
    <row r="24" spans="1:11" ht="30.75" customHeight="1" thickBot="1" x14ac:dyDescent="0.3">
      <c r="A24" s="129" t="s">
        <v>0</v>
      </c>
      <c r="B24" s="84" t="s">
        <v>34</v>
      </c>
      <c r="C24" s="85"/>
      <c r="D24" s="131" t="s">
        <v>48</v>
      </c>
      <c r="E24" s="131" t="s">
        <v>53</v>
      </c>
      <c r="F24" s="81" t="s">
        <v>14</v>
      </c>
      <c r="G24" s="82"/>
      <c r="H24" s="83"/>
      <c r="I24" s="42"/>
      <c r="J24" s="43"/>
      <c r="K24" s="43"/>
    </row>
    <row r="25" spans="1:11" ht="46.5" customHeight="1" x14ac:dyDescent="0.25">
      <c r="A25" s="130"/>
      <c r="B25" s="86"/>
      <c r="C25" s="87"/>
      <c r="D25" s="132"/>
      <c r="E25" s="132"/>
      <c r="F25" s="44" t="s">
        <v>22</v>
      </c>
      <c r="G25" s="45" t="s">
        <v>15</v>
      </c>
      <c r="H25" s="46" t="s">
        <v>62</v>
      </c>
      <c r="I25" s="47" t="s">
        <v>35</v>
      </c>
      <c r="J25" s="48"/>
    </row>
    <row r="26" spans="1:11" ht="18" customHeight="1" x14ac:dyDescent="0.25">
      <c r="A26" s="49">
        <v>1</v>
      </c>
      <c r="B26" s="88">
        <v>2</v>
      </c>
      <c r="C26" s="89"/>
      <c r="D26" s="50">
        <v>3</v>
      </c>
      <c r="E26" s="50">
        <v>4</v>
      </c>
      <c r="F26" s="50">
        <v>5</v>
      </c>
      <c r="G26" s="51">
        <v>6</v>
      </c>
      <c r="H26" s="52">
        <v>7</v>
      </c>
      <c r="I26" s="53">
        <v>8</v>
      </c>
      <c r="J26" s="54"/>
    </row>
    <row r="27" spans="1:11" ht="45" customHeight="1" x14ac:dyDescent="0.25">
      <c r="A27" s="55" t="s">
        <v>1</v>
      </c>
      <c r="B27" s="90" t="s">
        <v>16</v>
      </c>
      <c r="C27" s="91"/>
      <c r="D27" s="56"/>
      <c r="E27" s="117"/>
      <c r="F27" s="57">
        <f t="shared" ref="F27:F32" si="3">D27*$E$27</f>
        <v>0</v>
      </c>
      <c r="G27" s="20"/>
      <c r="H27" s="58"/>
      <c r="I27" s="59" t="str">
        <f>IF(G27+H27=F27,"DOBRZE","BŁĄD")</f>
        <v>DOBRZE</v>
      </c>
      <c r="J27" s="60"/>
    </row>
    <row r="28" spans="1:11" ht="52.5" customHeight="1" x14ac:dyDescent="0.25">
      <c r="A28" s="55" t="s">
        <v>2</v>
      </c>
      <c r="B28" s="92" t="s">
        <v>10</v>
      </c>
      <c r="C28" s="93"/>
      <c r="D28" s="61"/>
      <c r="E28" s="118"/>
      <c r="F28" s="57">
        <f t="shared" si="3"/>
        <v>0</v>
      </c>
      <c r="G28" s="20"/>
      <c r="H28" s="58"/>
      <c r="I28" s="59" t="str">
        <f t="shared" ref="I28:I32" si="4">IF(G28+H28=F28,"DOBRZE","BŁĄD")</f>
        <v>DOBRZE</v>
      </c>
      <c r="J28" s="60"/>
    </row>
    <row r="29" spans="1:11" ht="48" customHeight="1" x14ac:dyDescent="0.25">
      <c r="A29" s="55" t="s">
        <v>3</v>
      </c>
      <c r="B29" s="92" t="s">
        <v>11</v>
      </c>
      <c r="C29" s="93"/>
      <c r="D29" s="61"/>
      <c r="E29" s="118"/>
      <c r="F29" s="57">
        <f t="shared" si="3"/>
        <v>0</v>
      </c>
      <c r="G29" s="20"/>
      <c r="H29" s="58"/>
      <c r="I29" s="59" t="str">
        <f t="shared" si="4"/>
        <v>DOBRZE</v>
      </c>
      <c r="J29" s="60"/>
    </row>
    <row r="30" spans="1:11" ht="35.25" customHeight="1" x14ac:dyDescent="0.25">
      <c r="A30" s="55" t="s">
        <v>4</v>
      </c>
      <c r="B30" s="92" t="s">
        <v>13</v>
      </c>
      <c r="C30" s="93"/>
      <c r="D30" s="61"/>
      <c r="E30" s="118"/>
      <c r="F30" s="57">
        <f t="shared" si="3"/>
        <v>0</v>
      </c>
      <c r="G30" s="20"/>
      <c r="H30" s="58"/>
      <c r="I30" s="59" t="str">
        <f t="shared" si="4"/>
        <v>DOBRZE</v>
      </c>
      <c r="J30" s="60"/>
    </row>
    <row r="31" spans="1:11" ht="35.25" customHeight="1" x14ac:dyDescent="0.25">
      <c r="A31" s="55" t="s">
        <v>5</v>
      </c>
      <c r="B31" s="92" t="s">
        <v>32</v>
      </c>
      <c r="C31" s="93"/>
      <c r="D31" s="61"/>
      <c r="E31" s="118"/>
      <c r="F31" s="57">
        <f t="shared" si="3"/>
        <v>0</v>
      </c>
      <c r="G31" s="20"/>
      <c r="H31" s="58"/>
      <c r="I31" s="59" t="str">
        <f t="shared" si="4"/>
        <v>DOBRZE</v>
      </c>
      <c r="J31" s="60"/>
    </row>
    <row r="32" spans="1:11" ht="56.25" customHeight="1" thickBot="1" x14ac:dyDescent="0.3">
      <c r="A32" s="55" t="s">
        <v>6</v>
      </c>
      <c r="B32" s="133" t="s">
        <v>54</v>
      </c>
      <c r="C32" s="134"/>
      <c r="D32" s="61"/>
      <c r="E32" s="119"/>
      <c r="F32" s="57">
        <f t="shared" si="3"/>
        <v>0</v>
      </c>
      <c r="G32" s="20"/>
      <c r="H32" s="58"/>
      <c r="I32" s="62" t="str">
        <f t="shared" si="4"/>
        <v>DOBRZE</v>
      </c>
      <c r="J32" s="60"/>
    </row>
    <row r="33" spans="1:11" ht="24.95" customHeight="1" thickBot="1" x14ac:dyDescent="0.3">
      <c r="A33" s="78" t="s">
        <v>8</v>
      </c>
      <c r="B33" s="79"/>
      <c r="C33" s="80"/>
      <c r="D33" s="63">
        <f>SUM(D27:D32)</f>
        <v>0</v>
      </c>
      <c r="E33" s="64"/>
      <c r="F33" s="63">
        <f>SUM(F27:F32)</f>
        <v>0</v>
      </c>
      <c r="G33" s="63">
        <f>SUM(G27:G32)</f>
        <v>0</v>
      </c>
      <c r="H33" s="65">
        <f>SUM(H27:H32)</f>
        <v>0</v>
      </c>
      <c r="I33" s="66" t="s">
        <v>36</v>
      </c>
      <c r="J33" s="60"/>
    </row>
    <row r="34" spans="1:11" ht="36.75" customHeight="1" thickBot="1" x14ac:dyDescent="0.3">
      <c r="A34" s="67"/>
      <c r="B34" s="67"/>
      <c r="C34" s="123" t="str">
        <f>IF(E27=0," ",IF(H34&gt;D33,"WNIOSKOWANA DOTACJA PRZEKRACZA KOSZTY FUNKCJONOWANIA"," "))</f>
        <v xml:space="preserve"> </v>
      </c>
      <c r="D34" s="124"/>
      <c r="E34" s="120" t="str">
        <f>IF(E27=0," ",IF((H33/E27)&lt;=8000," ","PRZEKROCZONO DOPUSZCZALNĄ WARTOŚĆ DOFINANSOWANIA!!!"))</f>
        <v xml:space="preserve"> </v>
      </c>
      <c r="F34" s="121"/>
      <c r="G34" s="122"/>
      <c r="H34" s="68" t="str">
        <f>IF(E27=0," ",H33/E27)</f>
        <v xml:space="preserve"> </v>
      </c>
      <c r="I34" s="60"/>
    </row>
    <row r="35" spans="1:11" ht="18.75" customHeight="1" x14ac:dyDescent="0.25">
      <c r="A35" s="109" t="s">
        <v>39</v>
      </c>
      <c r="B35" s="109"/>
      <c r="C35" s="109"/>
      <c r="D35" s="109"/>
      <c r="E35" s="109"/>
      <c r="F35" s="109"/>
      <c r="G35" s="109"/>
      <c r="H35" s="109"/>
    </row>
    <row r="36" spans="1:11" ht="98.25" customHeight="1" x14ac:dyDescent="0.25">
      <c r="A36" s="69"/>
      <c r="B36" s="69"/>
      <c r="C36" s="69"/>
      <c r="D36" s="69"/>
      <c r="E36" s="69"/>
      <c r="F36" s="69"/>
      <c r="G36" s="69"/>
      <c r="H36" s="69"/>
    </row>
    <row r="37" spans="1:11" x14ac:dyDescent="0.2">
      <c r="A37" s="70"/>
      <c r="B37" s="71" t="s">
        <v>30</v>
      </c>
      <c r="C37" s="94" t="s">
        <v>29</v>
      </c>
      <c r="D37" s="94"/>
      <c r="E37" s="72"/>
      <c r="F37" s="94" t="s">
        <v>29</v>
      </c>
      <c r="G37" s="94"/>
      <c r="H37" s="72"/>
      <c r="I37" s="72"/>
      <c r="J37" s="72"/>
      <c r="K37" s="72"/>
    </row>
    <row r="38" spans="1:11" ht="36.75" customHeight="1" x14ac:dyDescent="0.25">
      <c r="B38" s="73" t="s">
        <v>31</v>
      </c>
      <c r="C38" s="95" t="s">
        <v>57</v>
      </c>
      <c r="D38" s="95"/>
      <c r="E38" s="74"/>
      <c r="F38" s="95" t="s">
        <v>58</v>
      </c>
      <c r="G38" s="95"/>
      <c r="H38" s="74"/>
      <c r="I38" s="74"/>
      <c r="J38" s="72"/>
      <c r="K38" s="72"/>
    </row>
    <row r="39" spans="1:11" ht="15" x14ac:dyDescent="0.25">
      <c r="G39" s="72"/>
      <c r="I39" s="75"/>
      <c r="J39" s="75"/>
      <c r="K39" s="75"/>
    </row>
    <row r="42" spans="1:11" ht="18" x14ac:dyDescent="0.25">
      <c r="B42" s="76"/>
      <c r="C42" s="74"/>
      <c r="D42" s="74"/>
      <c r="E42" s="74"/>
      <c r="F42" s="77"/>
      <c r="G42" s="77"/>
      <c r="H42" s="74"/>
      <c r="I42" s="74"/>
      <c r="J42" s="72"/>
      <c r="K42" s="72"/>
    </row>
    <row r="43" spans="1:11" ht="18" x14ac:dyDescent="0.25">
      <c r="B43" s="76"/>
      <c r="C43" s="74"/>
      <c r="D43" s="74"/>
      <c r="E43" s="74"/>
      <c r="F43" s="77"/>
      <c r="G43" s="77"/>
      <c r="H43" s="74"/>
      <c r="I43" s="74"/>
      <c r="J43" s="72"/>
      <c r="K43" s="72"/>
    </row>
    <row r="44" spans="1:11" ht="18" x14ac:dyDescent="0.25">
      <c r="B44" s="76"/>
      <c r="C44" s="74"/>
      <c r="D44" s="74"/>
      <c r="E44" s="74"/>
      <c r="F44" s="77"/>
      <c r="G44" s="77"/>
      <c r="H44" s="74"/>
      <c r="I44" s="74"/>
      <c r="J44" s="72"/>
      <c r="K44" s="72"/>
    </row>
    <row r="45" spans="1:11" ht="18" x14ac:dyDescent="0.25">
      <c r="B45" s="76"/>
      <c r="C45" s="74"/>
      <c r="D45" s="74"/>
      <c r="E45" s="74"/>
      <c r="F45" s="77"/>
      <c r="G45" s="77"/>
      <c r="H45" s="74"/>
      <c r="I45" s="74"/>
      <c r="J45" s="72"/>
      <c r="K45" s="72"/>
    </row>
  </sheetData>
  <sheetProtection formatColumns="0" formatRows="0"/>
  <mergeCells count="43">
    <mergeCell ref="A6:B6"/>
    <mergeCell ref="C6:G6"/>
    <mergeCell ref="A1:G1"/>
    <mergeCell ref="B2:G2"/>
    <mergeCell ref="A4:G4"/>
    <mergeCell ref="A5:B5"/>
    <mergeCell ref="C5:G5"/>
    <mergeCell ref="A7:B7"/>
    <mergeCell ref="C7:E7"/>
    <mergeCell ref="A9:C9"/>
    <mergeCell ref="D9:H9"/>
    <mergeCell ref="A10:A11"/>
    <mergeCell ref="B10:B11"/>
    <mergeCell ref="C10:C11"/>
    <mergeCell ref="D10:D11"/>
    <mergeCell ref="E10:E11"/>
    <mergeCell ref="F10:G10"/>
    <mergeCell ref="H10:H11"/>
    <mergeCell ref="A20:B20"/>
    <mergeCell ref="A21:E21"/>
    <mergeCell ref="A22:F22"/>
    <mergeCell ref="A23:H23"/>
    <mergeCell ref="B26:C26"/>
    <mergeCell ref="A24:A25"/>
    <mergeCell ref="B24:C25"/>
    <mergeCell ref="D24:D25"/>
    <mergeCell ref="E24:E25"/>
    <mergeCell ref="F24:H24"/>
    <mergeCell ref="B27:C27"/>
    <mergeCell ref="E27:E32"/>
    <mergeCell ref="B28:C28"/>
    <mergeCell ref="B29:C29"/>
    <mergeCell ref="B30:C30"/>
    <mergeCell ref="B31:C31"/>
    <mergeCell ref="B32:C32"/>
    <mergeCell ref="C38:D38"/>
    <mergeCell ref="F38:G38"/>
    <mergeCell ref="A33:C33"/>
    <mergeCell ref="C34:D34"/>
    <mergeCell ref="E34:G34"/>
    <mergeCell ref="A35:H35"/>
    <mergeCell ref="C37:D37"/>
    <mergeCell ref="F37:G37"/>
  </mergeCells>
  <conditionalFormatting sqref="I33">
    <cfRule type="cellIs" dxfId="2" priority="3" operator="equal">
      <formula>$I$27</formula>
    </cfRule>
  </conditionalFormatting>
  <conditionalFormatting sqref="H34">
    <cfRule type="cellIs" dxfId="1" priority="2" operator="greaterThan">
      <formula>8000</formula>
    </cfRule>
  </conditionalFormatting>
  <conditionalFormatting sqref="I27:I32">
    <cfRule type="containsText" dxfId="0" priority="1" operator="containsText" text="BŁĄD">
      <formula>NOT(ISERROR(SEARCH("BŁĄD",I27)))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2025-06-29T15:11:11Z</dcterms:modified>
</cp:coreProperties>
</file>